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7-04-21 DISCO CallesFinal VIGENTE\23 Par Vial Rancho Mezteñas\"/>
    </mc:Choice>
  </mc:AlternateContent>
  <bookViews>
    <workbookView xWindow="0" yWindow="0" windowWidth="11010" windowHeight="8325"/>
  </bookViews>
  <sheets>
    <sheet name="Hoja1" sheetId="1" r:id="rId1"/>
  </sheets>
  <definedNames>
    <definedName name="_xlnm.Print_Titles" localSheetId="0">Hoja1!$1:$7</definedName>
  </definedNames>
  <calcPr calcId="162913"/>
</workbook>
</file>

<file path=xl/calcChain.xml><?xml version="1.0" encoding="utf-8"?>
<calcChain xmlns="http://schemas.openxmlformats.org/spreadsheetml/2006/main">
  <c r="F24" i="1" l="1"/>
  <c r="F25" i="1" l="1"/>
  <c r="F26" i="1" l="1"/>
</calcChain>
</file>

<file path=xl/sharedStrings.xml><?xml version="1.0" encoding="utf-8"?>
<sst xmlns="http://schemas.openxmlformats.org/spreadsheetml/2006/main" count="59" uniqueCount="52">
  <si>
    <t>m2</t>
  </si>
  <si>
    <t xml:space="preserve">   LABORATORIO</t>
  </si>
  <si>
    <t>cala</t>
  </si>
  <si>
    <t>calidad</t>
  </si>
  <si>
    <t>muestra</t>
  </si>
  <si>
    <t>prueba</t>
  </si>
  <si>
    <t>Subtotal</t>
  </si>
  <si>
    <t>I.V.A.</t>
  </si>
  <si>
    <t xml:space="preserve">Total </t>
  </si>
  <si>
    <t>Obra:</t>
  </si>
  <si>
    <t xml:space="preserve">Ubicación: </t>
  </si>
  <si>
    <t xml:space="preserve">Tramo: </t>
  </si>
  <si>
    <t>Localizacion:</t>
  </si>
  <si>
    <t>No</t>
  </si>
  <si>
    <t>CONCEPTO</t>
  </si>
  <si>
    <t>UNIDAD</t>
  </si>
  <si>
    <t>CANTIDAD</t>
  </si>
  <si>
    <t>P.U.</t>
  </si>
  <si>
    <t>IMPORTE</t>
  </si>
  <si>
    <t>6.1.1</t>
  </si>
  <si>
    <t>6.1.2</t>
  </si>
  <si>
    <t>6.2.1</t>
  </si>
  <si>
    <t>6.2.2</t>
  </si>
  <si>
    <t>6.2.3</t>
  </si>
  <si>
    <t xml:space="preserve">      Control de Calidad en Terracerías, Bases y Sub Bases</t>
  </si>
  <si>
    <t xml:space="preserve">                  Determinación del grado de compactación por medio de densímetro de la Terracería(T.N. Y Base) (1 cala a cada 250 m²).</t>
  </si>
  <si>
    <t xml:space="preserve">                  Determinación del PVSM y humedad óptima de las Terracerías (T.N., Sub Base y Base) (1 determinación por cada 1,200.00 m³ o cambio de material).</t>
  </si>
  <si>
    <t xml:space="preserve">                  Calidad de material empleado en la capa de Base (1 muestra a cada 450 m³ o cambio de material), incluye: análisis granulométrico, límite líquido, índice plástico, peso volumétrico seco suelto, PVSM, humedad óptima, valor relativo de soporte, expansión y clasificación SUCS.</t>
  </si>
  <si>
    <t xml:space="preserve">            Control de Calidad de Carpeta Asfaltica</t>
  </si>
  <si>
    <t xml:space="preserve">                  Control de Riego de Impregación.</t>
  </si>
  <si>
    <t xml:space="preserve">                  Control de Riego de Liga.</t>
  </si>
  <si>
    <t xml:space="preserve">                  Control de Tendido de Mezcla Asfaltica (incluye grado de compactación de la Carpeta).</t>
  </si>
  <si>
    <t xml:space="preserve">                  Control de Calidad de la Mezcla Asfáltica (análisis granolumétrico, contenido de Asfalto, elaboración de Pastillas Marshall para flujo y estabilidad) (1 muestra cada 200 m³).</t>
  </si>
  <si>
    <t xml:space="preserve">                  Prueba de permeabilidad de la Carpeta Asfaltica terminada (1 prueba cada 500 m²).</t>
  </si>
  <si>
    <t xml:space="preserve">            Control de Calidad en Concretos</t>
  </si>
  <si>
    <t xml:space="preserve">                  Determinación de revenimiento en Obra (1 cada 7.00 m³).</t>
  </si>
  <si>
    <t xml:space="preserve">                  Elaboración de cilindros de Concreto hidráulico, para determinación de la resistencia a la compresión en Guarniciones (3 cilindros por cada 7.0 m³).</t>
  </si>
  <si>
    <t>6.1.3</t>
  </si>
  <si>
    <t>6.2.4</t>
  </si>
  <si>
    <t>6.2.5</t>
  </si>
  <si>
    <t>6.3.1</t>
  </si>
  <si>
    <t>6.3.2</t>
  </si>
  <si>
    <t>Par Vial Rancho Mesteñas</t>
  </si>
  <si>
    <t>C. Jardín del Centenario a Av. Ejercito Nacional</t>
  </si>
  <si>
    <t>Col. Pradera Dorada en el Municipio de Juárez, Chihuahua</t>
  </si>
  <si>
    <t>Laboratorio</t>
  </si>
  <si>
    <t>6.3.3</t>
  </si>
  <si>
    <t xml:space="preserve">                  Elaboración de cilindros de Concreto hidráulico, para determinación de la resistencia a la compresión en Banquetas (3 cilindros por cada 7.0 m³).</t>
  </si>
  <si>
    <t>DIRECCIÓN</t>
  </si>
  <si>
    <t>SUBDIRECCIÓN</t>
  </si>
  <si>
    <t>6.1.4</t>
  </si>
  <si>
    <t xml:space="preserve">                  Calidad de material empleado en la capa de Sub-Base (1 muestra a cada 450 m³ o cambio de material), incluye: análisis granulométrico, límite líquido, índice plástico, peso volumétrico seco suelto, PVSM, humedad óptima, valor relativo de soporte, expansión y clasificación SUCS.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</si>
</sst>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0" xfId="2" applyFont="1" applyBorder="1" applyAlignment="1" applyProtection="1">
      <alignment horizontal="center" vertical="top"/>
      <protection locked="0"/>
    </xf>
    <xf numFmtId="0" fontId="6" fillId="0" borderId="0" xfId="2" applyFont="1" applyBorder="1" applyAlignment="1" applyProtection="1">
      <alignment horizontal="left" vertical="top"/>
      <protection locked="0"/>
    </xf>
    <xf numFmtId="49" fontId="4" fillId="0" borderId="0" xfId="2" applyNumberFormat="1" applyFont="1" applyFill="1" applyAlignment="1" applyProtection="1">
      <alignment horizontal="left" vertical="top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6" fillId="0" borderId="0" xfId="2" applyFont="1" applyAlignment="1" applyProtection="1">
      <alignment horizontal="center" vertical="top" wrapText="1"/>
      <protection locked="0"/>
    </xf>
    <xf numFmtId="17" fontId="7" fillId="0" borderId="0" xfId="2" applyNumberFormat="1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2" applyFont="1" applyBorder="1" applyAlignment="1" applyProtection="1">
      <alignment horizontal="left" vertical="top"/>
      <protection locked="0"/>
    </xf>
    <xf numFmtId="0" fontId="6" fillId="0" borderId="0" xfId="2" quotePrefix="1" applyFont="1" applyBorder="1" applyAlignment="1" applyProtection="1">
      <alignment horizontal="left" vertical="top"/>
      <protection locked="0"/>
    </xf>
    <xf numFmtId="0" fontId="9" fillId="0" borderId="2" xfId="2" applyFont="1" applyBorder="1" applyAlignment="1" applyProtection="1">
      <alignment horizontal="center" vertical="top"/>
      <protection locked="0"/>
    </xf>
    <xf numFmtId="0" fontId="9" fillId="0" borderId="2" xfId="2" applyFont="1" applyFill="1" applyBorder="1" applyAlignment="1" applyProtection="1">
      <alignment horizontal="center" vertical="top" wrapText="1"/>
      <protection locked="0"/>
    </xf>
    <xf numFmtId="0" fontId="10" fillId="0" borderId="0" xfId="2" applyFont="1" applyBorder="1" applyAlignment="1" applyProtection="1">
      <alignment horizontal="center" vertical="top"/>
      <protection locked="0"/>
    </xf>
    <xf numFmtId="44" fontId="0" fillId="0" borderId="0" xfId="0" applyNumberFormat="1" applyFill="1"/>
    <xf numFmtId="0" fontId="2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2" applyFont="1" applyAlignment="1" applyProtection="1">
      <alignment horizontal="center" wrapText="1"/>
      <protection locked="0"/>
    </xf>
    <xf numFmtId="164" fontId="6" fillId="0" borderId="0" xfId="1" applyFont="1" applyAlignment="1" applyProtection="1">
      <alignment horizontal="center"/>
      <protection locked="0"/>
    </xf>
    <xf numFmtId="164" fontId="6" fillId="0" borderId="0" xfId="1" applyFont="1" applyAlignment="1" applyProtection="1">
      <alignment horizontal="center" wrapText="1"/>
      <protection locked="0"/>
    </xf>
    <xf numFmtId="0" fontId="9" fillId="0" borderId="2" xfId="2" applyFont="1" applyFill="1" applyBorder="1" applyAlignment="1" applyProtection="1">
      <alignment horizontal="center" wrapText="1"/>
      <protection locked="0"/>
    </xf>
    <xf numFmtId="164" fontId="9" fillId="0" borderId="2" xfId="1" applyFont="1" applyFill="1" applyBorder="1" applyAlignment="1" applyProtection="1">
      <alignment horizontal="center" wrapText="1"/>
      <protection locked="0"/>
    </xf>
    <xf numFmtId="164" fontId="9" fillId="0" borderId="2" xfId="1" applyFont="1" applyBorder="1" applyAlignment="1" applyProtection="1">
      <alignment horizontal="center"/>
      <protection locked="0"/>
    </xf>
    <xf numFmtId="164" fontId="2" fillId="0" borderId="1" xfId="1" applyFont="1" applyBorder="1" applyAlignment="1"/>
    <xf numFmtId="164" fontId="0" fillId="0" borderId="1" xfId="1" applyFont="1" applyBorder="1" applyAlignment="1"/>
    <xf numFmtId="0" fontId="0" fillId="0" borderId="1" xfId="0" applyFill="1" applyBorder="1" applyAlignment="1"/>
    <xf numFmtId="164" fontId="0" fillId="0" borderId="1" xfId="1" applyFont="1" applyFill="1" applyBorder="1" applyAlignment="1"/>
    <xf numFmtId="0" fontId="0" fillId="0" borderId="0" xfId="0" applyAlignment="1"/>
    <xf numFmtId="164" fontId="2" fillId="0" borderId="0" xfId="1" applyFont="1" applyAlignment="1"/>
    <xf numFmtId="164" fontId="0" fillId="0" borderId="0" xfId="1" applyFont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quotePrefix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2" fillId="0" borderId="3" xfId="0" quotePrefix="1" applyFont="1" applyBorder="1" applyAlignment="1">
      <alignment horizontal="center"/>
    </xf>
    <xf numFmtId="0" fontId="0" fillId="0" borderId="3" xfId="0" applyFont="1" applyBorder="1"/>
    <xf numFmtId="0" fontId="0" fillId="0" borderId="3" xfId="0" applyFont="1" applyFill="1" applyBorder="1" applyAlignment="1"/>
    <xf numFmtId="164" fontId="1" fillId="0" borderId="3" xfId="1" applyFont="1" applyFill="1" applyBorder="1" applyAlignment="1"/>
    <xf numFmtId="0" fontId="4" fillId="0" borderId="0" xfId="2" applyFont="1" applyBorder="1" applyAlignment="1" applyProtection="1">
      <alignment horizontal="center" vertical="top"/>
      <protection locked="0"/>
    </xf>
    <xf numFmtId="0" fontId="6" fillId="0" borderId="0" xfId="2" applyFont="1" applyBorder="1" applyAlignment="1" applyProtection="1">
      <alignment horizontal="center" vertical="top"/>
      <protection locked="0"/>
    </xf>
  </cellXfs>
  <cellStyles count="3">
    <cellStyle name="Currency" xfId="1" builtinId="4"/>
    <cellStyle name="Normal" xfId="0" builtinId="0"/>
    <cellStyle name="Normal_PRESUPUESTO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6"/>
  <sheetViews>
    <sheetView tabSelected="1" topLeftCell="B1" zoomScale="80" zoomScaleNormal="80" workbookViewId="0">
      <selection activeCell="F23" sqref="E10:F23"/>
    </sheetView>
  </sheetViews>
  <sheetFormatPr defaultColWidth="11.5703125" defaultRowHeight="15" x14ac:dyDescent="0.25"/>
  <cols>
    <col min="1" max="1" width="20.7109375" style="23" customWidth="1"/>
    <col min="2" max="2" width="60.7109375" style="1" customWidth="1"/>
    <col min="3" max="3" width="10.140625" customWidth="1"/>
    <col min="4" max="4" width="14.7109375" style="34" customWidth="1"/>
    <col min="5" max="5" width="14.7109375" style="36" customWidth="1"/>
    <col min="6" max="6" width="16.7109375" style="36" customWidth="1"/>
  </cols>
  <sheetData>
    <row r="1" spans="1:58" s="6" customFormat="1" ht="15.75" x14ac:dyDescent="0.25">
      <c r="A1" s="47" t="s">
        <v>48</v>
      </c>
      <c r="B1" s="47"/>
      <c r="C1" s="47"/>
      <c r="D1" s="47"/>
      <c r="E1" s="47"/>
      <c r="F1" s="47"/>
    </row>
    <row r="2" spans="1:58" s="6" customFormat="1" ht="12.75" x14ac:dyDescent="0.25">
      <c r="A2" s="48" t="s">
        <v>49</v>
      </c>
      <c r="B2" s="48"/>
      <c r="C2" s="48"/>
      <c r="D2" s="48"/>
      <c r="E2" s="48"/>
      <c r="F2" s="48"/>
    </row>
    <row r="3" spans="1:58" s="6" customFormat="1" ht="15.75" x14ac:dyDescent="0.2">
      <c r="A3" s="7" t="s">
        <v>9</v>
      </c>
      <c r="B3" s="8" t="s">
        <v>45</v>
      </c>
      <c r="C3" s="9"/>
      <c r="D3" s="24"/>
      <c r="E3" s="25"/>
      <c r="F3" s="25"/>
    </row>
    <row r="4" spans="1:58" s="12" customFormat="1" ht="15.75" x14ac:dyDescent="0.2">
      <c r="A4" s="7" t="s">
        <v>10</v>
      </c>
      <c r="B4" s="11" t="s">
        <v>42</v>
      </c>
      <c r="C4" s="10"/>
      <c r="D4" s="24"/>
      <c r="E4" s="26"/>
      <c r="F4" s="26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</row>
    <row r="5" spans="1:58" s="12" customFormat="1" ht="15.75" x14ac:dyDescent="0.2">
      <c r="A5" s="7" t="s">
        <v>11</v>
      </c>
      <c r="B5" s="13" t="s">
        <v>43</v>
      </c>
      <c r="C5" s="10"/>
      <c r="D5" s="24"/>
      <c r="E5" s="26"/>
      <c r="F5" s="26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</row>
    <row r="6" spans="1:58" s="12" customFormat="1" ht="15.75" x14ac:dyDescent="0.2">
      <c r="A6" s="14" t="s">
        <v>12</v>
      </c>
      <c r="B6" s="11" t="s">
        <v>44</v>
      </c>
      <c r="C6" s="10"/>
      <c r="D6" s="24"/>
      <c r="E6" s="26"/>
      <c r="F6" s="26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</row>
    <row r="7" spans="1:58" s="17" customFormat="1" x14ac:dyDescent="0.25">
      <c r="A7" s="15" t="s">
        <v>13</v>
      </c>
      <c r="B7" s="16" t="s">
        <v>14</v>
      </c>
      <c r="C7" s="16" t="s">
        <v>15</v>
      </c>
      <c r="D7" s="27" t="s">
        <v>16</v>
      </c>
      <c r="E7" s="28" t="s">
        <v>17</v>
      </c>
      <c r="F7" s="29" t="s">
        <v>18</v>
      </c>
    </row>
    <row r="8" spans="1:58" s="2" customFormat="1" x14ac:dyDescent="0.25">
      <c r="A8" s="21">
        <v>6</v>
      </c>
      <c r="B8" s="3" t="s">
        <v>1</v>
      </c>
      <c r="C8" s="4"/>
      <c r="D8" s="32"/>
      <c r="E8" s="30"/>
      <c r="F8" s="31"/>
    </row>
    <row r="9" spans="1:58" x14ac:dyDescent="0.25">
      <c r="A9" s="21">
        <v>6.1</v>
      </c>
      <c r="B9" s="3" t="s">
        <v>24</v>
      </c>
      <c r="C9" s="4"/>
      <c r="D9" s="32"/>
      <c r="E9" s="33"/>
      <c r="F9" s="31"/>
    </row>
    <row r="10" spans="1:58" ht="30" x14ac:dyDescent="0.25">
      <c r="A10" s="37" t="s">
        <v>19</v>
      </c>
      <c r="B10" s="42" t="s">
        <v>25</v>
      </c>
      <c r="C10" s="4" t="s">
        <v>2</v>
      </c>
      <c r="D10" s="32">
        <v>15</v>
      </c>
      <c r="E10" s="33"/>
      <c r="F10" s="31"/>
    </row>
    <row r="11" spans="1:58" s="2" customFormat="1" ht="45" x14ac:dyDescent="0.25">
      <c r="A11" s="37" t="s">
        <v>20</v>
      </c>
      <c r="B11" s="41" t="s">
        <v>26</v>
      </c>
      <c r="C11" s="44" t="s">
        <v>3</v>
      </c>
      <c r="D11" s="45">
        <v>3</v>
      </c>
      <c r="E11" s="46"/>
      <c r="F11" s="31"/>
    </row>
    <row r="12" spans="1:58" ht="75" x14ac:dyDescent="0.25">
      <c r="A12" s="37" t="s">
        <v>37</v>
      </c>
      <c r="B12" s="5" t="s">
        <v>27</v>
      </c>
      <c r="C12" s="4" t="s">
        <v>3</v>
      </c>
      <c r="D12" s="32">
        <v>1</v>
      </c>
      <c r="E12" s="33"/>
      <c r="F12" s="31"/>
    </row>
    <row r="13" spans="1:58" ht="75" x14ac:dyDescent="0.25">
      <c r="A13" s="37" t="s">
        <v>50</v>
      </c>
      <c r="B13" s="5" t="s">
        <v>51</v>
      </c>
      <c r="C13" s="4" t="s">
        <v>3</v>
      </c>
      <c r="D13" s="32">
        <v>1</v>
      </c>
      <c r="E13" s="33"/>
      <c r="F13" s="31"/>
    </row>
    <row r="14" spans="1:58" x14ac:dyDescent="0.25">
      <c r="A14" s="43">
        <v>6.2</v>
      </c>
      <c r="B14" s="3" t="s">
        <v>28</v>
      </c>
      <c r="C14" s="4"/>
      <c r="D14" s="32"/>
      <c r="E14" s="33"/>
      <c r="F14" s="31"/>
      <c r="G14" s="18"/>
    </row>
    <row r="15" spans="1:58" x14ac:dyDescent="0.25">
      <c r="A15" s="37" t="s">
        <v>21</v>
      </c>
      <c r="B15" s="38" t="s">
        <v>29</v>
      </c>
      <c r="C15" s="4" t="s">
        <v>0</v>
      </c>
      <c r="D15" s="32">
        <v>1038.3800000000001</v>
      </c>
      <c r="E15" s="33"/>
      <c r="F15" s="31"/>
    </row>
    <row r="16" spans="1:58" s="19" customFormat="1" x14ac:dyDescent="0.25">
      <c r="A16" s="40" t="s">
        <v>22</v>
      </c>
      <c r="B16" s="38" t="s">
        <v>30</v>
      </c>
      <c r="C16" s="4" t="s">
        <v>0</v>
      </c>
      <c r="D16" s="32">
        <v>1038.3800000000001</v>
      </c>
      <c r="E16" s="33"/>
      <c r="F16" s="31"/>
    </row>
    <row r="17" spans="1:6" s="20" customFormat="1" ht="30" x14ac:dyDescent="0.25">
      <c r="A17" s="37" t="s">
        <v>23</v>
      </c>
      <c r="B17" s="5" t="s">
        <v>31</v>
      </c>
      <c r="C17" s="4" t="s">
        <v>0</v>
      </c>
      <c r="D17" s="32">
        <v>1038.3800000000001</v>
      </c>
      <c r="E17" s="33"/>
      <c r="F17" s="31"/>
    </row>
    <row r="18" spans="1:6" s="20" customFormat="1" ht="45" x14ac:dyDescent="0.25">
      <c r="A18" s="40" t="s">
        <v>38</v>
      </c>
      <c r="B18" s="5" t="s">
        <v>32</v>
      </c>
      <c r="C18" s="4" t="s">
        <v>4</v>
      </c>
      <c r="D18" s="32">
        <v>1</v>
      </c>
      <c r="E18" s="33"/>
      <c r="F18" s="31"/>
    </row>
    <row r="19" spans="1:6" s="20" customFormat="1" ht="30" x14ac:dyDescent="0.25">
      <c r="A19" s="37" t="s">
        <v>39</v>
      </c>
      <c r="B19" s="38" t="s">
        <v>33</v>
      </c>
      <c r="C19" s="4" t="s">
        <v>5</v>
      </c>
      <c r="D19" s="32">
        <v>3</v>
      </c>
      <c r="E19" s="33"/>
      <c r="F19" s="31"/>
    </row>
    <row r="20" spans="1:6" x14ac:dyDescent="0.25">
      <c r="A20" s="22">
        <v>6.3</v>
      </c>
      <c r="B20" s="3" t="s">
        <v>34</v>
      </c>
      <c r="C20" s="4"/>
      <c r="D20" s="32"/>
      <c r="E20" s="33"/>
      <c r="F20" s="31"/>
    </row>
    <row r="21" spans="1:6" ht="30" x14ac:dyDescent="0.25">
      <c r="A21" s="37" t="s">
        <v>40</v>
      </c>
      <c r="B21" s="38" t="s">
        <v>35</v>
      </c>
      <c r="C21" s="4" t="s">
        <v>5</v>
      </c>
      <c r="D21" s="32">
        <v>15</v>
      </c>
      <c r="E21" s="33"/>
      <c r="F21" s="31"/>
    </row>
    <row r="22" spans="1:6" ht="45" x14ac:dyDescent="0.25">
      <c r="A22" s="39" t="s">
        <v>41</v>
      </c>
      <c r="B22" s="38" t="s">
        <v>36</v>
      </c>
      <c r="C22" s="4" t="s">
        <v>5</v>
      </c>
      <c r="D22" s="32">
        <v>4</v>
      </c>
      <c r="E22" s="33"/>
      <c r="F22" s="31"/>
    </row>
    <row r="23" spans="1:6" ht="45" x14ac:dyDescent="0.25">
      <c r="A23" s="39" t="s">
        <v>46</v>
      </c>
      <c r="B23" s="38" t="s">
        <v>47</v>
      </c>
      <c r="C23" s="4" t="s">
        <v>5</v>
      </c>
      <c r="D23" s="32">
        <v>11</v>
      </c>
      <c r="E23" s="33"/>
      <c r="F23" s="31"/>
    </row>
    <row r="24" spans="1:6" x14ac:dyDescent="0.25">
      <c r="E24" s="35" t="s">
        <v>6</v>
      </c>
      <c r="F24" s="35">
        <f>SUM(F8:F23)</f>
        <v>0</v>
      </c>
    </row>
    <row r="25" spans="1:6" x14ac:dyDescent="0.25">
      <c r="E25" s="35" t="s">
        <v>7</v>
      </c>
      <c r="F25" s="35">
        <f>F24*0.16</f>
        <v>0</v>
      </c>
    </row>
    <row r="26" spans="1:6" x14ac:dyDescent="0.25">
      <c r="E26" s="35" t="s">
        <v>8</v>
      </c>
      <c r="F26" s="35">
        <f>F24+F25</f>
        <v>0</v>
      </c>
    </row>
  </sheetData>
  <mergeCells count="2">
    <mergeCell ref="A1:F1"/>
    <mergeCell ref="A2:F2"/>
  </mergeCells>
  <pageMargins left="0.7" right="0.7" top="0.75" bottom="0.75" header="0.3" footer="0.3"/>
  <pageSetup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Victor Manuel Vargas Castillo</cp:lastModifiedBy>
  <cp:lastPrinted>2017-03-07T21:20:43Z</cp:lastPrinted>
  <dcterms:created xsi:type="dcterms:W3CDTF">2014-03-31T16:36:55Z</dcterms:created>
  <dcterms:modified xsi:type="dcterms:W3CDTF">2017-04-21T23:21:17Z</dcterms:modified>
</cp:coreProperties>
</file>