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Nico\2016\Fideicomiso puentes Fronterizos\GAZA MARISCAL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0" i="2"/>
  <c r="C26" i="1"/>
  <c r="C21" i="1"/>
  <c r="C22" i="1"/>
  <c r="G19" i="1"/>
  <c r="G20" i="1" s="1"/>
  <c r="G21" i="1" s="1"/>
  <c r="C23" i="1" l="1"/>
</calcChain>
</file>

<file path=xl/sharedStrings.xml><?xml version="1.0" encoding="utf-8"?>
<sst xmlns="http://schemas.openxmlformats.org/spreadsheetml/2006/main" count="30" uniqueCount="22">
  <si>
    <t>I - OBRAS PRELIMINARES</t>
  </si>
  <si>
    <t>II - TERRACERIAS</t>
  </si>
  <si>
    <t>III- ESTRUCTURAS</t>
  </si>
  <si>
    <t>IV - PAVIMENTOS</t>
  </si>
  <si>
    <t>V - SEÑALAMIENTO</t>
  </si>
  <si>
    <t>VII - DUCTO  PEATONAL INFERIOR</t>
  </si>
  <si>
    <t>VIII - AREAS VERDES Y PISOS</t>
  </si>
  <si>
    <t>OBRAS INDUCIDAS</t>
  </si>
  <si>
    <t>ALUMBRADO PUBLICO</t>
  </si>
  <si>
    <t>SUMA</t>
  </si>
  <si>
    <t>IVA</t>
  </si>
  <si>
    <t>TOTAL</t>
  </si>
  <si>
    <t>CONCEPTOS</t>
  </si>
  <si>
    <t>IMPORTE</t>
  </si>
  <si>
    <t>VI - TRABAJOS DIVERSOS ESTRUCTURA</t>
  </si>
  <si>
    <t>II - TERRACERIAS Y PAVIMENTOS</t>
  </si>
  <si>
    <t>III- ESTRUCTURAS Y TRABAJOS DIVERSOS</t>
  </si>
  <si>
    <t>IV - SEÑALAMIENTO</t>
  </si>
  <si>
    <t>V - DUCTO  PEATONAL INFERIOR</t>
  </si>
  <si>
    <t>VI - AREAS VERDES Y PISOS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</si>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</sst>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_-;\-* #,##0.00_-;_-* &quot;-&quot;??_-;_-@_-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168" fontId="0" fillId="0" borderId="0" xfId="1" applyNumberFormat="1" applyFont="1"/>
    <xf numFmtId="168" fontId="0" fillId="0" borderId="0" xfId="0" applyNumberFormat="1"/>
    <xf numFmtId="168" fontId="0" fillId="0" borderId="0" xfId="1" applyNumberFormat="1" applyFont="1" applyAlignment="1">
      <alignment horizontal="right"/>
    </xf>
    <xf numFmtId="0" fontId="3" fillId="0" borderId="0" xfId="0" applyFont="1"/>
    <xf numFmtId="168" fontId="3" fillId="0" borderId="0" xfId="1" applyNumberFormat="1" applyFont="1"/>
    <xf numFmtId="0" fontId="0" fillId="0" borderId="1" xfId="0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Border="1"/>
    <xf numFmtId="43" fontId="2" fillId="0" borderId="0" xfId="1" applyNumberFormat="1" applyFont="1"/>
  </cellXfs>
  <cellStyles count="5">
    <cellStyle name="Comma" xfId="1" builtinId="3"/>
    <cellStyle name="Comma 2" xfId="2"/>
    <cellStyle name="Millares 2" xfId="3"/>
    <cellStyle name="Moneda 2" xfId="4"/>
    <cellStyle name="Normal" xfId="0" builtinId="0"/>
  </cellStyles>
  <dxfs count="3">
    <dxf>
      <numFmt numFmtId="168" formatCode="_(* #,##0_);_(* \(#,##0\);_(* &quot;-&quot;??_);_(@_)"/>
    </dxf>
    <dxf>
      <border>
        <bottom style="thin">
          <color indexed="64"/>
        </bottom>
      </border>
    </dxf>
    <dxf>
      <numFmt numFmtId="168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10:E23" totalsRowShown="0" headerRowBorderDxfId="1">
  <tableColumns count="4">
    <tableColumn id="1" name="CONCEPTOS"/>
    <tableColumn id="2" name="IMPORTE" dataDxfId="0" dataCellStyle="Comma"/>
    <tableColumn id="4" name="Column1"/>
    <tableColumn id="3" name="Column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F10:G23" totalsRowShown="0">
  <tableColumns count="2">
    <tableColumn id="1" name="CONCEPTOS"/>
    <tableColumn id="2" name="IMPORTE" dataDxfId="2" dataCellStyle="Comma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26"/>
  <sheetViews>
    <sheetView tabSelected="1" topLeftCell="A4" zoomScale="120" zoomScaleNormal="120" workbookViewId="0">
      <selection activeCell="F10" sqref="F10:G21"/>
    </sheetView>
  </sheetViews>
  <sheetFormatPr defaultRowHeight="15" x14ac:dyDescent="0.25"/>
  <cols>
    <col min="2" max="2" width="35" customWidth="1"/>
    <col min="3" max="3" width="15.7109375" customWidth="1"/>
    <col min="4" max="4" width="15.7109375" style="1" customWidth="1"/>
    <col min="5" max="5" width="11.85546875" bestFit="1" customWidth="1"/>
    <col min="6" max="6" width="35.85546875" customWidth="1"/>
    <col min="7" max="7" width="14.85546875" customWidth="1"/>
  </cols>
  <sheetData>
    <row r="10" spans="2:7" x14ac:dyDescent="0.25">
      <c r="B10" s="7" t="s">
        <v>12</v>
      </c>
      <c r="C10" s="8" t="s">
        <v>13</v>
      </c>
      <c r="D10" t="s">
        <v>20</v>
      </c>
      <c r="E10" t="s">
        <v>21</v>
      </c>
      <c r="F10" s="1" t="s">
        <v>12</v>
      </c>
      <c r="G10" s="4" t="s">
        <v>13</v>
      </c>
    </row>
    <row r="11" spans="2:7" x14ac:dyDescent="0.25">
      <c r="B11" t="s">
        <v>0</v>
      </c>
      <c r="C11" s="2">
        <v>901000</v>
      </c>
      <c r="D11"/>
      <c r="F11" s="1" t="s">
        <v>0</v>
      </c>
      <c r="G11" s="2">
        <v>901000</v>
      </c>
    </row>
    <row r="12" spans="2:7" x14ac:dyDescent="0.25">
      <c r="B12" t="s">
        <v>1</v>
      </c>
      <c r="C12" s="2">
        <v>1248154.1000000001</v>
      </c>
      <c r="D12"/>
      <c r="F12" s="1" t="s">
        <v>15</v>
      </c>
      <c r="G12" s="2">
        <v>3139129.1</v>
      </c>
    </row>
    <row r="13" spans="2:7" x14ac:dyDescent="0.25">
      <c r="B13" t="s">
        <v>2</v>
      </c>
      <c r="C13" s="2">
        <v>40720945</v>
      </c>
      <c r="D13"/>
      <c r="F13" s="1" t="s">
        <v>16</v>
      </c>
      <c r="G13" s="2">
        <v>46724141.25</v>
      </c>
    </row>
    <row r="14" spans="2:7" x14ac:dyDescent="0.25">
      <c r="B14" t="s">
        <v>3</v>
      </c>
      <c r="C14" s="2">
        <v>1890975</v>
      </c>
      <c r="D14"/>
      <c r="F14" s="1" t="s">
        <v>17</v>
      </c>
      <c r="G14" s="2">
        <v>691850</v>
      </c>
    </row>
    <row r="15" spans="2:7" x14ac:dyDescent="0.25">
      <c r="B15" t="s">
        <v>4</v>
      </c>
      <c r="C15" s="2">
        <v>691850</v>
      </c>
      <c r="D15"/>
      <c r="F15" s="1" t="s">
        <v>18</v>
      </c>
      <c r="G15" s="2">
        <v>456850</v>
      </c>
    </row>
    <row r="16" spans="2:7" x14ac:dyDescent="0.25">
      <c r="B16" t="s">
        <v>14</v>
      </c>
      <c r="C16" s="2">
        <v>6003196.25</v>
      </c>
      <c r="D16"/>
      <c r="F16" s="1" t="s">
        <v>19</v>
      </c>
      <c r="G16" s="2">
        <v>1652250</v>
      </c>
    </row>
    <row r="17" spans="2:7" x14ac:dyDescent="0.25">
      <c r="B17" t="s">
        <v>5</v>
      </c>
      <c r="C17" s="2">
        <v>456850</v>
      </c>
      <c r="D17"/>
      <c r="F17" s="1" t="s">
        <v>7</v>
      </c>
      <c r="G17" s="2">
        <v>2150000</v>
      </c>
    </row>
    <row r="18" spans="2:7" x14ac:dyDescent="0.25">
      <c r="B18" t="s">
        <v>6</v>
      </c>
      <c r="C18" s="2">
        <v>1652250</v>
      </c>
      <c r="D18"/>
      <c r="F18" s="1" t="s">
        <v>8</v>
      </c>
      <c r="G18" s="2">
        <v>21533001.550800003</v>
      </c>
    </row>
    <row r="19" spans="2:7" x14ac:dyDescent="0.25">
      <c r="B19" t="s">
        <v>7</v>
      </c>
      <c r="C19" s="2">
        <v>2150000</v>
      </c>
      <c r="D19"/>
      <c r="F19" s="1" t="s">
        <v>9</v>
      </c>
      <c r="G19" s="2">
        <f>SUM(G11:G18)</f>
        <v>77248221.900800005</v>
      </c>
    </row>
    <row r="20" spans="2:7" x14ac:dyDescent="0.25">
      <c r="B20" t="s">
        <v>8</v>
      </c>
      <c r="C20" s="2">
        <v>21533001.550800003</v>
      </c>
      <c r="D20"/>
      <c r="F20" s="1" t="s">
        <v>10</v>
      </c>
      <c r="G20" s="2">
        <f>G19*0.16</f>
        <v>12359715.504128002</v>
      </c>
    </row>
    <row r="21" spans="2:7" ht="15.75" x14ac:dyDescent="0.25">
      <c r="B21" t="s">
        <v>9</v>
      </c>
      <c r="C21" s="2">
        <f>SUM(C11:C20)</f>
        <v>77248221.900800005</v>
      </c>
      <c r="D21"/>
      <c r="F21" s="5" t="s">
        <v>11</v>
      </c>
      <c r="G21" s="6">
        <f>SUM(G19:G20)</f>
        <v>89607937.404927999</v>
      </c>
    </row>
    <row r="22" spans="2:7" x14ac:dyDescent="0.25">
      <c r="B22" s="7" t="s">
        <v>10</v>
      </c>
      <c r="C22" s="9">
        <f>C21*0.16</f>
        <v>12359715.504128002</v>
      </c>
      <c r="D22"/>
      <c r="F22" s="1"/>
      <c r="G22" s="2"/>
    </row>
    <row r="23" spans="2:7" x14ac:dyDescent="0.25">
      <c r="B23" t="s">
        <v>11</v>
      </c>
      <c r="C23" s="10">
        <f>SUM(C21:C22)</f>
        <v>89607937.404927999</v>
      </c>
      <c r="D23"/>
      <c r="F23" s="1"/>
      <c r="G23" s="2"/>
    </row>
    <row r="26" spans="2:7" x14ac:dyDescent="0.25">
      <c r="C26" s="3">
        <f>SUM(C11:C20)</f>
        <v>77248221.900800005</v>
      </c>
      <c r="D26" s="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1:J22"/>
  <sheetViews>
    <sheetView workbookViewId="0">
      <selection activeCell="J23" sqref="J23"/>
    </sheetView>
  </sheetViews>
  <sheetFormatPr defaultRowHeight="15" x14ac:dyDescent="0.25"/>
  <cols>
    <col min="10" max="10" width="14.42578125" customWidth="1"/>
  </cols>
  <sheetData>
    <row r="11" spans="10:10" x14ac:dyDescent="0.25">
      <c r="J11">
        <v>901000</v>
      </c>
    </row>
    <row r="12" spans="10:10" x14ac:dyDescent="0.25">
      <c r="J12">
        <v>1248154.1000000001</v>
      </c>
    </row>
    <row r="13" spans="10:10" x14ac:dyDescent="0.25">
      <c r="J13">
        <v>40720945</v>
      </c>
    </row>
    <row r="14" spans="10:10" x14ac:dyDescent="0.25">
      <c r="J14">
        <v>1890975</v>
      </c>
    </row>
    <row r="15" spans="10:10" x14ac:dyDescent="0.25">
      <c r="J15">
        <v>691850</v>
      </c>
    </row>
    <row r="16" spans="10:10" x14ac:dyDescent="0.25">
      <c r="J16">
        <v>6003196.25</v>
      </c>
    </row>
    <row r="17" spans="10:10" x14ac:dyDescent="0.25">
      <c r="J17">
        <v>456850</v>
      </c>
    </row>
    <row r="18" spans="10:10" x14ac:dyDescent="0.25">
      <c r="J18">
        <v>1652250</v>
      </c>
    </row>
    <row r="19" spans="10:10" x14ac:dyDescent="0.25">
      <c r="J19">
        <v>2150000</v>
      </c>
    </row>
    <row r="20" spans="10:10" x14ac:dyDescent="0.25">
      <c r="J20">
        <f>SUM(J11:J19)</f>
        <v>55715220.350000001</v>
      </c>
    </row>
    <row r="21" spans="10:10" x14ac:dyDescent="0.25">
      <c r="J21">
        <v>21533001.550800003</v>
      </c>
    </row>
    <row r="22" spans="10:10" x14ac:dyDescent="0.25">
      <c r="J22">
        <f>SUM(J20:J21)</f>
        <v>77248221.900800005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Nicolas Lopez Duarte</dc:creator>
  <cp:lastModifiedBy>Alberto Nicolas Lopez Duarte</cp:lastModifiedBy>
  <dcterms:created xsi:type="dcterms:W3CDTF">2016-06-09T15:35:08Z</dcterms:created>
  <dcterms:modified xsi:type="dcterms:W3CDTF">2016-06-09T18:24:01Z</dcterms:modified>
</cp:coreProperties>
</file>